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agda\Desktop\GAZ 2020-2021\"/>
    </mc:Choice>
  </mc:AlternateContent>
  <xr:revisionPtr revIDLastSave="0" documentId="8_{AB744084-BF63-47B0-9CD7-1C7F35577C1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ormularz cenowy 2019" sheetId="1" r:id="rId1"/>
  </sheets>
  <definedNames>
    <definedName name="_xlnm.Print_Area" localSheetId="0">'Formularz cenowy 2019'!$A$1:$M$32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G20" i="1" s="1"/>
  <c r="E19" i="1"/>
  <c r="E18" i="1"/>
  <c r="G18" i="1" s="1"/>
  <c r="H18" i="1" s="1"/>
  <c r="E17" i="1"/>
  <c r="E11" i="1"/>
  <c r="E10" i="1"/>
  <c r="G10" i="1" s="1"/>
  <c r="H10" i="1" s="1"/>
  <c r="E9" i="1"/>
  <c r="G9" i="1" s="1"/>
  <c r="H9" i="1" s="1"/>
  <c r="E8" i="1"/>
  <c r="E12" i="1" l="1"/>
  <c r="G12" i="1" s="1"/>
  <c r="E21" i="1"/>
  <c r="G21" i="1" s="1"/>
  <c r="G17" i="1"/>
  <c r="H17" i="1" s="1"/>
  <c r="G8" i="1"/>
  <c r="H8" i="1"/>
  <c r="G11" i="1"/>
  <c r="H11" i="1" s="1"/>
  <c r="G19" i="1"/>
  <c r="H19" i="1" s="1"/>
  <c r="H20" i="1"/>
  <c r="H21" i="1" l="1"/>
  <c r="H12" i="1"/>
</calcChain>
</file>

<file path=xl/sharedStrings.xml><?xml version="1.0" encoding="utf-8"?>
<sst xmlns="http://schemas.openxmlformats.org/spreadsheetml/2006/main" count="44" uniqueCount="30">
  <si>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</si>
  <si>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</si>
  <si>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</si>
  <si>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</si>
  <si>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</si>
  <si>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</si>
  <si>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</si>
  <si>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</si>
  <si>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 xml:space="preserve">Szacunkowa ilość
[j.m.]
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</si>
  <si>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</si>
  <si>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</si>
  <si>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</si>
  <si>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</si>
  <si>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</si>
  <si>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</si>
  <si>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 - gaz ziemny
wysokometanowy
typu E [kWh] </t>
  </si>
  <si>
    <t>Abonament [m-c]</t>
  </si>
  <si>
    <t>Dystrybucja (opłata sieciowa
stała) [m-c]</t>
  </si>
  <si>
    <t>Dystrybucja (opłata sieciowa
zmienna) [kWh]</t>
  </si>
  <si>
    <t>Dystrybucja (opłata sieciowa
stała) [kWh/h]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</si>
  <si>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2 do SIWZ.</t>
    </r>
  </si>
  <si>
    <t>Iloś jednostek opłaty dystrybucyjnej dla taryfy W-5.1 w całym okresie wyliczono mnożąc moc umowną (zamówioną) razy ilość godzin (24h) razy ilość dni w całym okresie trwania dostaw.</t>
  </si>
  <si>
    <t xml:space="preserve">Załącznik nr 3 do SIWZ  </t>
  </si>
  <si>
    <r>
      <t xml:space="preserve">Przedmiot zamówienia: </t>
    </r>
    <r>
      <rPr>
        <b/>
        <sz val="12"/>
        <color theme="1"/>
        <rFont val="Calibri"/>
        <family val="2"/>
        <charset val="238"/>
        <scheme val="minor"/>
      </rPr>
      <t>Kompleksowa dostawa gazu ziemnego wysokometanowego E dla Domu Pomocy społecznej w Ząbkowicach Śl.</t>
    </r>
  </si>
  <si>
    <t>Tabela nr 1 - Punkt poboru: Grupa taryfowa OSD W-5.1</t>
  </si>
  <si>
    <t>(RAZEM NETTO Tabel od nr 1 do 2)</t>
  </si>
  <si>
    <t>(RAZEM VAT Tabel od nr 1 do 2)</t>
  </si>
  <si>
    <t>(RAZEM BRUTTO Tabel od nr 1 do 2)</t>
  </si>
  <si>
    <t>DPS/NT/1/Z/2020
NT.271.2.2020.MR</t>
  </si>
  <si>
    <t>Tabela nr 2 - Grupa taryfowa OSD W-3.6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</si>
</sst>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2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right" vertical="center" wrapText="1"/>
    </xf>
    <xf numFmtId="2" fontId="0" fillId="0" borderId="4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4" zoomScale="115" zoomScaleNormal="115" workbookViewId="0">
      <selection activeCell="A14" sqref="A14:H14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36" customHeight="1" x14ac:dyDescent="0.25">
      <c r="B1" s="50" t="s">
        <v>6</v>
      </c>
      <c r="C1" s="50"/>
      <c r="D1" s="50"/>
      <c r="E1" s="50"/>
      <c r="F1" s="2"/>
      <c r="G1" s="49" t="s">
        <v>22</v>
      </c>
      <c r="H1" s="49"/>
    </row>
    <row r="2" spans="1:8" ht="29.25" customHeight="1" x14ac:dyDescent="0.25">
      <c r="B2" s="37" t="s">
        <v>28</v>
      </c>
      <c r="C2" s="21"/>
      <c r="D2" s="21"/>
      <c r="E2" s="21"/>
      <c r="F2" s="2"/>
      <c r="G2" s="22"/>
      <c r="H2" s="22"/>
    </row>
    <row r="3" spans="1:8" ht="23.25" customHeight="1" x14ac:dyDescent="0.25">
      <c r="A3" s="54" t="s">
        <v>23</v>
      </c>
      <c r="B3" s="55"/>
      <c r="C3" s="55"/>
      <c r="D3" s="55"/>
      <c r="E3" s="55"/>
      <c r="F3" s="55"/>
      <c r="G3" s="55"/>
      <c r="H3" s="55"/>
    </row>
    <row r="4" spans="1:8" ht="23.25" customHeight="1" x14ac:dyDescent="0.25">
      <c r="B4" s="27"/>
      <c r="C4" s="21"/>
      <c r="D4" s="21"/>
      <c r="E4" s="21"/>
      <c r="F4" s="2"/>
      <c r="G4" s="16"/>
      <c r="H4" s="16"/>
    </row>
    <row r="5" spans="1:8" ht="27.75" customHeight="1" x14ac:dyDescent="0.25">
      <c r="A5" s="46" t="s">
        <v>24</v>
      </c>
      <c r="B5" s="47"/>
      <c r="C5" s="47"/>
      <c r="D5" s="47"/>
      <c r="E5" s="47"/>
      <c r="F5" s="47"/>
      <c r="G5" s="47"/>
      <c r="H5" s="48"/>
    </row>
    <row r="6" spans="1:8" s="13" customFormat="1" ht="12" x14ac:dyDescent="0.2">
      <c r="A6" s="11"/>
      <c r="B6" s="11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</row>
    <row r="7" spans="1:8" s="9" customFormat="1" ht="90" x14ac:dyDescent="0.25">
      <c r="A7" s="6" t="s">
        <v>10</v>
      </c>
      <c r="B7" s="7" t="s">
        <v>0</v>
      </c>
      <c r="C7" s="8" t="s">
        <v>8</v>
      </c>
      <c r="D7" s="8" t="s">
        <v>5</v>
      </c>
      <c r="E7" s="8" t="s">
        <v>1</v>
      </c>
      <c r="F7" s="8" t="s">
        <v>2</v>
      </c>
      <c r="G7" s="8" t="s">
        <v>3</v>
      </c>
      <c r="H7" s="8" t="s">
        <v>4</v>
      </c>
    </row>
    <row r="8" spans="1:8" ht="45" x14ac:dyDescent="0.25">
      <c r="A8" s="4">
        <v>1</v>
      </c>
      <c r="B8" s="1" t="s">
        <v>15</v>
      </c>
      <c r="C8" s="19">
        <v>1252403</v>
      </c>
      <c r="D8" s="26"/>
      <c r="E8" s="23">
        <f>C8*D8</f>
        <v>0</v>
      </c>
      <c r="F8" s="25"/>
      <c r="G8" s="23">
        <f>E8*F8</f>
        <v>0</v>
      </c>
      <c r="H8" s="20">
        <f>+E8+G8</f>
        <v>0</v>
      </c>
    </row>
    <row r="9" spans="1:8" ht="36" customHeight="1" x14ac:dyDescent="0.25">
      <c r="A9" s="4">
        <v>2</v>
      </c>
      <c r="B9" s="5" t="s">
        <v>16</v>
      </c>
      <c r="C9" s="4">
        <v>21</v>
      </c>
      <c r="D9" s="26"/>
      <c r="E9" s="23">
        <f>C9*D9</f>
        <v>0</v>
      </c>
      <c r="F9" s="25"/>
      <c r="G9" s="23">
        <f t="shared" ref="G9:G12" si="0">E9*F9</f>
        <v>0</v>
      </c>
      <c r="H9" s="20">
        <f>+E9+G9</f>
        <v>0</v>
      </c>
    </row>
    <row r="10" spans="1:8" ht="30" x14ac:dyDescent="0.25">
      <c r="A10" s="4">
        <v>3</v>
      </c>
      <c r="B10" s="1" t="s">
        <v>19</v>
      </c>
      <c r="C10" s="19">
        <v>5053440</v>
      </c>
      <c r="D10" s="26"/>
      <c r="E10" s="23">
        <f>C10*D10</f>
        <v>0</v>
      </c>
      <c r="F10" s="25"/>
      <c r="G10" s="23">
        <f t="shared" si="0"/>
        <v>0</v>
      </c>
      <c r="H10" s="20">
        <f>+E10+G10</f>
        <v>0</v>
      </c>
    </row>
    <row r="11" spans="1:8" ht="30" x14ac:dyDescent="0.25">
      <c r="A11" s="4">
        <v>4</v>
      </c>
      <c r="B11" s="1" t="s">
        <v>18</v>
      </c>
      <c r="C11" s="36">
        <v>1252403</v>
      </c>
      <c r="D11" s="26"/>
      <c r="E11" s="23">
        <f>C11*D11</f>
        <v>0</v>
      </c>
      <c r="F11" s="25"/>
      <c r="G11" s="23">
        <f t="shared" si="0"/>
        <v>0</v>
      </c>
      <c r="H11" s="20">
        <f>E11+G11</f>
        <v>0</v>
      </c>
    </row>
    <row r="12" spans="1:8" s="9" customFormat="1" ht="28.5" customHeight="1" x14ac:dyDescent="0.25">
      <c r="A12" s="51" t="s">
        <v>7</v>
      </c>
      <c r="B12" s="52"/>
      <c r="C12" s="52"/>
      <c r="D12" s="53"/>
      <c r="E12" s="24">
        <f>SUM(E8:E11)</f>
        <v>0</v>
      </c>
      <c r="F12" s="25"/>
      <c r="G12" s="23">
        <f t="shared" si="0"/>
        <v>0</v>
      </c>
      <c r="H12" s="20">
        <f>SUM(H8:H11)</f>
        <v>0</v>
      </c>
    </row>
    <row r="13" spans="1:8" s="9" customFormat="1" ht="18.75" customHeight="1" x14ac:dyDescent="0.25">
      <c r="A13" s="34"/>
      <c r="B13" s="35"/>
      <c r="C13" s="35"/>
      <c r="D13" s="35"/>
      <c r="E13" s="28"/>
      <c r="F13" s="29"/>
      <c r="G13" s="30"/>
      <c r="H13" s="31"/>
    </row>
    <row r="14" spans="1:8" ht="29.25" customHeight="1" x14ac:dyDescent="0.25">
      <c r="A14" s="46" t="s">
        <v>29</v>
      </c>
      <c r="B14" s="47"/>
      <c r="C14" s="47"/>
      <c r="D14" s="47"/>
      <c r="E14" s="47"/>
      <c r="F14" s="47"/>
      <c r="G14" s="47"/>
      <c r="H14" s="48"/>
    </row>
    <row r="15" spans="1:8" s="13" customFormat="1" ht="12" x14ac:dyDescent="0.2">
      <c r="A15" s="11"/>
      <c r="B15" s="11"/>
      <c r="C15" s="12">
        <v>1</v>
      </c>
      <c r="D15" s="12">
        <v>2</v>
      </c>
      <c r="E15" s="12">
        <v>3</v>
      </c>
      <c r="F15" s="12">
        <v>4</v>
      </c>
      <c r="G15" s="12">
        <v>5</v>
      </c>
      <c r="H15" s="12">
        <v>6</v>
      </c>
    </row>
    <row r="16" spans="1:8" s="10" customFormat="1" ht="90" x14ac:dyDescent="0.25">
      <c r="A16" s="6" t="s">
        <v>10</v>
      </c>
      <c r="B16" s="7" t="s">
        <v>0</v>
      </c>
      <c r="C16" s="8" t="s">
        <v>8</v>
      </c>
      <c r="D16" s="8" t="s">
        <v>5</v>
      </c>
      <c r="E16" s="8" t="s">
        <v>1</v>
      </c>
      <c r="F16" s="8" t="s">
        <v>2</v>
      </c>
      <c r="G16" s="8" t="s">
        <v>3</v>
      </c>
      <c r="H16" s="8" t="s">
        <v>4</v>
      </c>
    </row>
    <row r="17" spans="1:12" ht="45" x14ac:dyDescent="0.25">
      <c r="A17" s="4">
        <v>1</v>
      </c>
      <c r="B17" s="1" t="s">
        <v>15</v>
      </c>
      <c r="C17" s="19">
        <v>98473</v>
      </c>
      <c r="D17" s="26"/>
      <c r="E17" s="23">
        <f>C17*D17</f>
        <v>0</v>
      </c>
      <c r="F17" s="25"/>
      <c r="G17" s="23">
        <f>E17*F17</f>
        <v>0</v>
      </c>
      <c r="H17" s="20">
        <f>+E17+G17</f>
        <v>0</v>
      </c>
    </row>
    <row r="18" spans="1:12" ht="36.75" customHeight="1" x14ac:dyDescent="0.25">
      <c r="A18" s="4">
        <v>2</v>
      </c>
      <c r="B18" s="5" t="s">
        <v>16</v>
      </c>
      <c r="C18" s="4">
        <v>21</v>
      </c>
      <c r="D18" s="26"/>
      <c r="E18" s="23">
        <f>C18*D18</f>
        <v>0</v>
      </c>
      <c r="F18" s="25"/>
      <c r="G18" s="23">
        <f t="shared" ref="G18:G21" si="1">E18*F18</f>
        <v>0</v>
      </c>
      <c r="H18" s="20">
        <f>+E18+G18</f>
        <v>0</v>
      </c>
    </row>
    <row r="19" spans="1:12" ht="30" x14ac:dyDescent="0.25">
      <c r="A19" s="4">
        <v>3</v>
      </c>
      <c r="B19" s="1" t="s">
        <v>17</v>
      </c>
      <c r="C19" s="4">
        <v>21</v>
      </c>
      <c r="D19" s="26"/>
      <c r="E19" s="23">
        <f>C19*D19</f>
        <v>0</v>
      </c>
      <c r="F19" s="25"/>
      <c r="G19" s="23">
        <f t="shared" si="1"/>
        <v>0</v>
      </c>
      <c r="H19" s="20">
        <f>+E19+G19</f>
        <v>0</v>
      </c>
    </row>
    <row r="20" spans="1:12" ht="30" x14ac:dyDescent="0.25">
      <c r="A20" s="4">
        <v>4</v>
      </c>
      <c r="B20" s="1" t="s">
        <v>18</v>
      </c>
      <c r="C20" s="19">
        <v>98473</v>
      </c>
      <c r="D20" s="26"/>
      <c r="E20" s="23">
        <f>C20*D20</f>
        <v>0</v>
      </c>
      <c r="F20" s="25"/>
      <c r="G20" s="23">
        <f t="shared" si="1"/>
        <v>0</v>
      </c>
      <c r="H20" s="20">
        <f>E20+G20</f>
        <v>0</v>
      </c>
    </row>
    <row r="21" spans="1:12" s="9" customFormat="1" ht="28.5" customHeight="1" x14ac:dyDescent="0.25">
      <c r="A21" s="51" t="s">
        <v>7</v>
      </c>
      <c r="B21" s="52"/>
      <c r="C21" s="52"/>
      <c r="D21" s="53"/>
      <c r="E21" s="24">
        <f>SUM(E17:E20)</f>
        <v>0</v>
      </c>
      <c r="F21" s="25"/>
      <c r="G21" s="23">
        <f t="shared" si="1"/>
        <v>0</v>
      </c>
      <c r="H21" s="20">
        <f>SUM(H17:H20)</f>
        <v>0</v>
      </c>
    </row>
    <row r="22" spans="1:12" s="9" customFormat="1" ht="21.75" customHeight="1" x14ac:dyDescent="0.25">
      <c r="A22" s="14"/>
      <c r="B22" s="14"/>
      <c r="C22" s="14"/>
      <c r="D22" s="14"/>
      <c r="E22" s="15"/>
      <c r="F22" s="15"/>
      <c r="G22" s="15"/>
      <c r="H22" s="15"/>
    </row>
    <row r="23" spans="1:12" ht="30.75" customHeight="1" x14ac:dyDescent="0.25">
      <c r="A23" s="44" t="s">
        <v>21</v>
      </c>
      <c r="B23" s="45"/>
      <c r="C23" s="45"/>
      <c r="D23" s="45"/>
      <c r="E23" s="45"/>
      <c r="F23" s="45"/>
      <c r="G23" s="45"/>
      <c r="H23" s="45"/>
    </row>
    <row r="24" spans="1:12" ht="18.75" customHeight="1" x14ac:dyDescent="0.25">
      <c r="A24" s="17"/>
      <c r="B24" s="17"/>
      <c r="C24" s="17"/>
      <c r="D24" s="17"/>
      <c r="E24" s="18"/>
      <c r="F24" s="18"/>
      <c r="G24" s="18"/>
      <c r="H24" s="18"/>
    </row>
    <row r="25" spans="1:12" x14ac:dyDescent="0.25">
      <c r="A25" s="43" t="s">
        <v>9</v>
      </c>
      <c r="B25" s="43"/>
    </row>
    <row r="26" spans="1:12" ht="20.100000000000001" customHeight="1" x14ac:dyDescent="0.25">
      <c r="B26" s="32" t="s">
        <v>11</v>
      </c>
      <c r="C26" s="41" t="s">
        <v>14</v>
      </c>
      <c r="D26" s="41"/>
      <c r="E26" s="42" t="s">
        <v>25</v>
      </c>
      <c r="F26" s="42"/>
      <c r="G26" s="42"/>
      <c r="H26" s="42"/>
      <c r="I26" s="42"/>
      <c r="J26" s="42"/>
      <c r="K26" s="42"/>
      <c r="L26" s="42"/>
    </row>
    <row r="27" spans="1:12" ht="20.100000000000001" customHeight="1" x14ac:dyDescent="0.25">
      <c r="A27" s="3"/>
      <c r="B27" s="32" t="s">
        <v>12</v>
      </c>
      <c r="C27" s="41" t="s">
        <v>14</v>
      </c>
      <c r="D27" s="41"/>
      <c r="E27" s="42" t="s">
        <v>26</v>
      </c>
      <c r="F27" s="42"/>
      <c r="G27" s="42"/>
      <c r="H27" s="42"/>
      <c r="I27" s="42"/>
      <c r="J27" s="42"/>
      <c r="K27" s="42"/>
      <c r="L27" s="42"/>
    </row>
    <row r="28" spans="1:12" ht="20.100000000000001" customHeight="1" x14ac:dyDescent="0.25">
      <c r="A28" s="3"/>
      <c r="B28" s="32" t="s">
        <v>13</v>
      </c>
      <c r="C28" s="41" t="s">
        <v>14</v>
      </c>
      <c r="D28" s="41"/>
      <c r="E28" s="33" t="s">
        <v>27</v>
      </c>
      <c r="F28" s="33"/>
      <c r="G28" s="33"/>
      <c r="H28" s="33"/>
      <c r="I28" s="33"/>
      <c r="J28" s="33"/>
      <c r="K28" s="33"/>
      <c r="L28" s="33"/>
    </row>
    <row r="29" spans="1:12" x14ac:dyDescent="0.25">
      <c r="G29" s="3"/>
      <c r="H29" s="3"/>
      <c r="I29" s="38"/>
      <c r="J29" s="38"/>
    </row>
    <row r="31" spans="1:12" x14ac:dyDescent="0.25">
      <c r="A31" s="39" t="s">
        <v>20</v>
      </c>
      <c r="B31" s="40"/>
      <c r="C31" s="40"/>
      <c r="D31" s="40"/>
      <c r="E31" s="40"/>
      <c r="F31" s="40"/>
      <c r="G31" s="40"/>
      <c r="H31" s="40"/>
      <c r="I31" s="40"/>
      <c r="J31" s="40"/>
    </row>
  </sheetData>
  <mergeCells count="16">
    <mergeCell ref="A25:B25"/>
    <mergeCell ref="A23:H23"/>
    <mergeCell ref="A5:H5"/>
    <mergeCell ref="G1:H1"/>
    <mergeCell ref="B1:E1"/>
    <mergeCell ref="A12:D12"/>
    <mergeCell ref="A14:H14"/>
    <mergeCell ref="A3:H3"/>
    <mergeCell ref="A21:D21"/>
    <mergeCell ref="I29:J29"/>
    <mergeCell ref="A31:J31"/>
    <mergeCell ref="C26:D26"/>
    <mergeCell ref="C27:D27"/>
    <mergeCell ref="C28:D28"/>
    <mergeCell ref="E26:L26"/>
    <mergeCell ref="E27:L27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Magdalena Ragan</cp:lastModifiedBy>
  <cp:lastPrinted>2020-02-26T10:55:58Z</cp:lastPrinted>
  <dcterms:created xsi:type="dcterms:W3CDTF">2016-01-26T11:35:39Z</dcterms:created>
  <dcterms:modified xsi:type="dcterms:W3CDTF">2020-03-02T08:24:15Z</dcterms:modified>
</cp:coreProperties>
</file>